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bookViews>
  <sheets>
    <sheet name="清单" sheetId="6" r:id="rId1"/>
  </sheets>
  <calcPr calcId="144525"/>
</workbook>
</file>

<file path=xl/sharedStrings.xml><?xml version="1.0" encoding="utf-8"?>
<sst xmlns="http://schemas.openxmlformats.org/spreadsheetml/2006/main" count="35" uniqueCount="35">
  <si>
    <t>序号</t>
  </si>
  <si>
    <t>商品名称</t>
  </si>
  <si>
    <t>参数要求</t>
  </si>
  <si>
    <t>数量</t>
  </si>
  <si>
    <t>单价</t>
  </si>
  <si>
    <t>总价</t>
  </si>
  <si>
    <t xml:space="preserve">视频服务器
</t>
  </si>
  <si>
    <t xml:space="preserve">具有32路BNC视频接口（支持同轴视控），16路音频输入接口、1个RS232接口、1个VGA接口、2个HDMI接口、1个eSATA接口、3个USB接口、2个以太网接口、1个键盘485接口、1路语音对讲输入接口、2路音频输出接口、16个报警输入、8个报警输出接口，可接入8块SATA接口硬盘
可禁用一路模拟通道并用一路数字通道代替，应能同时接入32路HDTVI/模拟视频信号和16路网络视频信号，单路最大分辨率1200万；关闭模拟最多可接入48路网络视频信号，可接入H.265视频编码格式的网络摄像机
可进行VGA/HDMI1和HDMI2独立显示，可分别进行预览、回放、配置等操作；可设置64/32/25/16/9/8/6/4/1等多种预览模式；单通道可回放刚过去的5分钟的录像；通过预览界面控制按键，可进行图像参数设置、云台控制、声音控制、即时回放等操作
可对前端IPC远程升级，若要升级的程序和前端不匹配，则提示升级失败；远程对IPC的参数配置修改，可以设置分辨率、码率、帧率、字符叠加、抓图设置等；可对接入的IPC进行校时
支持32路开启越界入侵或区域入侵报警功能后，人、车或者移动物体按设定方向穿越设定的警戒线或区域时，可给出报警提示
对模拟通道视频质量进行诊断，对亮度异常、画面模糊、图像偏色等异常视频现象发出报警
支持客户端与设备端进行实时双向对讲，支持设备与IPC进行实时双向对讲
可接入模拟、HDTVI模拟同轴、AHD、HDCVI、网络五种摄像机，插拔后不需要更改设置或重启设备
采用800米（75-5）同轴线缆传输时，HDTVI1080P图像的基本信息应不缺失。
能对视频录像按智能分析类别进行检索，对符合设定条件的视频按正常速度播放，其他视频按设定速度播放
回放录像时，支持对所要回放通道的画面,划设跨界入侵和区域入侵等智能行为规则，并根据智能行为规则进行录像搜索，触发规则的录像用不同颜色标识
对主码流或子码流进行录像，或同时录像
通过通道OSD信息叠加功能，叠加字符可选择项包括通道名称、时间，具有16行字符显示
可设置为RAID0、RAID1、RAID5、RAID6、RAID10模式，并可进行硬盘热插拔
支持H.265及Smart265编码
主码流分辨率：：352×288（25帧/秒）、640×480（25帧/秒）、704×576（25帧/秒）、960×576（25帧/秒）、1280×720（25帧/秒）、1920×1080（25帧/秒）、2560×1440（25帧/秒）、3072×1728（25帧/秒）、3840×2160（25帧/秒）、4096×2160（25帧/秒）、1280×1440（15帧/秒）、2560×1944（12帧/秒）、2560×1440（15帧/秒）
通过同轴线缆，支持对前端同轴摄像机菜单调用及同轴球机的云台控制
支持对指定时间的录像添加标签并归档，最多可添加64个标签
支持对关键数据加锁并归档，只有解锁后才可被覆盖
支持用单个通道的带宽在客户端同时查看16路通道的画面
支持按报警信号和智能行为侦测等事件进行录像的查询、回放和备份
支持盘组配置，存储录像时只对工作盘进行读写，空闲硬盘处于休眠状态直到需要进行读写操作时才被唤醒
设备对重要的数据能够进行备份。
能自动识别磁盘容量，可以显示硬盘容量、磁盘组的容量，硬盘的状态，SMART信息
分辨率为1920×1080，编码格式为H.264HighProfile时，码率可设置为4Mbps
用户登录主菜单后，在设定的时间内未进行操作，系统将自动注销登录用户，返回预览界面
支持8盘位硬盘接入，可自动识别硬盘工作信息，非工作硬盘处于休眠状态。
</t>
  </si>
  <si>
    <t xml:space="preserve">网络存储设备
</t>
  </si>
  <si>
    <t>单设备配置≥64位多核处理器，≥16GB内存，内存支持扩展到≥64GB，内置SSD固态硬盘和24块IoT企业级硬盘，配置冗余白金牌电源，存储要求不低于90天。
标配≥2个千兆网口，1个VGA接口，2个USB3.0接口；
可接入2T/3T/4T/6T/8T/10T/14T/15T/16T/18T SATA磁盘，支持磁盘交错启动、分时启动和磁盘漫游，并支持在线热插拔；
提供RAID0、1、3、5、6、10、50，60、JBOD模式
应能对视音频、图片及智能分析录像的混合直存，节省存储服务器和图片服务器；
应能接入并存储1880Mbps视频图像，同时转发1880Mbps的视频图像；同时回放512Mbps的视频图像；
支持不低于200MBps图片并发输入，同时不低于200MBps图片并发输出
应能在RAID内丢失2块（含）以上硬盘时，无需等待丢失盘恢复，保留盘数据可正常读取，新数据可正常写入
应支持双活功能，单机故障时不影响数据读写
根据数据对象的重要性（例如：系统信息、配置信息、报警录像、普通录像等）、访问频率等属性按照预先设定的分层存储区域可进行自动分层存储并可实现快速访问
可支持视频质量诊断功能，对图像的亮度、偏色、对比度、清晰度、视频丢失、条纹干扰、视频噪声、视频虚焦等特征进行实时分析，并以日志、报表和图形化方式显示结果
应能支持报警预录功能，可预录报警触发前40分钟视频
应能支持MPEG4、H.264、H.265、SVAC编码格式的前端设备接入并存储录像
可在视频画面上绘制区域或界线，检索指定范围内的报警录像；输入车牌号码可检索出相关图片和视频；可按照报警事件进行检索。
可对磁盘温度异常、硬件链路异常、风扇转速异常、扇区介质异常进行监控，当发现异常情况时，可发出声光指示或通过E-mail报警。
在冗余范围内元数据丢失时，可自动进行数据恢复，并保持业务不中断。</t>
  </si>
  <si>
    <t xml:space="preserve">超高清解码器
</t>
  </si>
  <si>
    <r>
      <rPr>
        <sz val="9"/>
        <color theme="1"/>
        <rFont val="微软雅黑"/>
        <charset val="134"/>
      </rPr>
      <t xml:space="preserve">5U 机箱+4 路DVI 输入+20 路HDMI 输出+单主控板+单电源
</t>
    </r>
    <r>
      <rPr>
        <sz val="9"/>
        <color theme="1"/>
        <rFont val="Symbol"/>
        <charset val="134"/>
      </rPr>
      <t></t>
    </r>
    <r>
      <rPr>
        <sz val="9"/>
        <color theme="1"/>
        <rFont val="微软雅黑"/>
        <charset val="134"/>
      </rPr>
      <t xml:space="preserve"> 支持H.265、H.264、MPEG4、MJPEG 等主流的编码格式
</t>
    </r>
    <r>
      <rPr>
        <sz val="9"/>
        <color theme="1"/>
        <rFont val="Symbol"/>
        <charset val="134"/>
      </rPr>
      <t></t>
    </r>
    <r>
      <rPr>
        <sz val="9"/>
        <color theme="1"/>
        <rFont val="微软雅黑"/>
        <charset val="134"/>
      </rPr>
      <t xml:space="preserve"> 支持PS、TS、ES、RTP、HIK 等主流封装格式
</t>
    </r>
    <r>
      <rPr>
        <sz val="9"/>
        <color theme="1"/>
        <rFont val="Symbol"/>
        <charset val="134"/>
      </rPr>
      <t></t>
    </r>
    <r>
      <rPr>
        <sz val="9"/>
        <color theme="1"/>
        <rFont val="微软雅黑"/>
        <charset val="134"/>
      </rPr>
      <t xml:space="preserve"> 支持ONVIF 协议接入设备解码
大屏拼接：
</t>
    </r>
    <r>
      <rPr>
        <sz val="9"/>
        <color theme="1"/>
        <rFont val="Symbol"/>
        <charset val="134"/>
      </rPr>
      <t></t>
    </r>
    <r>
      <rPr>
        <sz val="9"/>
        <color theme="1"/>
        <rFont val="微软雅黑"/>
        <charset val="134"/>
      </rPr>
      <t xml:space="preserve"> 最大支持20个显示屏的任意大屏拼接
</t>
    </r>
    <r>
      <rPr>
        <sz val="9"/>
        <color theme="1"/>
        <rFont val="Symbol"/>
        <charset val="134"/>
      </rPr>
      <t></t>
    </r>
    <r>
      <rPr>
        <sz val="9"/>
        <color theme="1"/>
        <rFont val="微软雅黑"/>
        <charset val="134"/>
      </rPr>
      <t xml:space="preserve"> 支持开窗和漫游功能
</t>
    </r>
    <r>
      <rPr>
        <sz val="9"/>
        <color theme="1"/>
        <rFont val="Symbol"/>
        <charset val="134"/>
      </rPr>
      <t></t>
    </r>
    <r>
      <rPr>
        <sz val="9"/>
        <color theme="1"/>
        <rFont val="微软雅黑"/>
        <charset val="134"/>
      </rPr>
      <t xml:space="preserve"> 窗口支持1/4/6/8/9/16 画面分割
</t>
    </r>
    <r>
      <rPr>
        <sz val="9"/>
        <color theme="1"/>
        <rFont val="Symbol"/>
        <charset val="134"/>
      </rPr>
      <t></t>
    </r>
    <r>
      <rPr>
        <sz val="9"/>
        <color theme="1"/>
        <rFont val="微软雅黑"/>
        <charset val="134"/>
      </rPr>
      <t xml:space="preserve"> 最大支持8 个预设场景，用户可以自定义每个场景电视墙布局
</t>
    </r>
    <r>
      <rPr>
        <sz val="9"/>
        <color theme="1"/>
        <rFont val="Symbol"/>
        <charset val="134"/>
      </rPr>
      <t></t>
    </r>
    <r>
      <rPr>
        <sz val="9"/>
        <color theme="1"/>
        <rFont val="微软雅黑"/>
        <charset val="134"/>
      </rPr>
      <t xml:space="preserve"> 支持场景预案
视频编码输入：
</t>
    </r>
    <r>
      <rPr>
        <sz val="9"/>
        <color theme="1"/>
        <rFont val="Symbol"/>
        <charset val="134"/>
      </rPr>
      <t></t>
    </r>
    <r>
      <rPr>
        <sz val="9"/>
        <color theme="1"/>
        <rFont val="微软雅黑"/>
        <charset val="134"/>
      </rPr>
      <t xml:space="preserve"> 采用H.264 视频压缩标准
</t>
    </r>
    <r>
      <rPr>
        <sz val="9"/>
        <color theme="1"/>
        <rFont val="Symbol"/>
        <charset val="134"/>
      </rPr>
      <t></t>
    </r>
    <r>
      <rPr>
        <sz val="9"/>
        <color theme="1"/>
        <rFont val="微软雅黑"/>
        <charset val="134"/>
      </rPr>
      <t xml:space="preserve"> 支持DVI 视频信号接入编码
视频解码输出：
</t>
    </r>
    <r>
      <rPr>
        <sz val="9"/>
        <color theme="1"/>
        <rFont val="Symbol"/>
        <charset val="134"/>
      </rPr>
      <t></t>
    </r>
    <r>
      <rPr>
        <sz val="9"/>
        <color theme="1"/>
        <rFont val="微软雅黑"/>
        <charset val="134"/>
      </rPr>
      <t xml:space="preserve"> 支持HDMI 输出显示
</t>
    </r>
    <r>
      <rPr>
        <sz val="9"/>
        <color theme="1"/>
        <rFont val="Symbol"/>
        <charset val="134"/>
      </rPr>
      <t></t>
    </r>
    <r>
      <rPr>
        <sz val="9"/>
        <color theme="1"/>
        <rFont val="微软雅黑"/>
        <charset val="134"/>
      </rPr>
      <t xml:space="preserve"> 支持1/4/6/8/9/16 画面分割显示
</t>
    </r>
    <r>
      <rPr>
        <sz val="9"/>
        <color theme="1"/>
        <rFont val="Symbol"/>
        <charset val="134"/>
      </rPr>
      <t></t>
    </r>
    <r>
      <rPr>
        <sz val="9"/>
        <color theme="1"/>
        <rFont val="微软雅黑"/>
        <charset val="134"/>
      </rPr>
      <t xml:space="preserve"> 最高支持1200W 高清视频解码
</t>
    </r>
    <r>
      <rPr>
        <sz val="9"/>
        <color theme="1"/>
        <rFont val="Symbol"/>
        <charset val="134"/>
      </rPr>
      <t></t>
    </r>
    <r>
      <rPr>
        <sz val="9"/>
        <color theme="1"/>
        <rFont val="微软雅黑"/>
        <charset val="134"/>
      </rPr>
      <t xml:space="preserve"> 最高160 路200W 高清视频解码能力</t>
    </r>
  </si>
  <si>
    <t xml:space="preserve">HDMI线缆
</t>
  </si>
  <si>
    <t>7米黑色，HDMI电缆,7m,黑色
端子镀金，耐氧化，阻抗小，信号传输更稳定。
即插即用，无需驱动程序。
环保加厚外被，耐磨不易破裂，经久耐用。
产品经过多项专业测试，有品质保证。
产品特性
接口类型：HDMI
视频版本：HDMI 1.3
支持最大分辨率：1080P 60Hz
线缆类型（音视频线）：铜缆</t>
  </si>
  <si>
    <t>1分2分配器
中标人自行采购</t>
  </si>
  <si>
    <t>实施单位需要自行采购分配器，以满足用户监控中心不低于2台电脑画面可以同步上墙显示。接口情况需要根据现场电脑适配</t>
  </si>
  <si>
    <t xml:space="preserve">接入交换机
</t>
  </si>
  <si>
    <t>配置：可用千兆电接口数量≥24，非复用千兆光接口数量≥4
支持独立的console管理串口
交换容量：336Gbps/3.36Tbps
转发性能：51Mpps/126Mpps
产品在1500V AC 下应无火花，飞弧现象，漏电流&lt;10mA
支持通过标准以太网接口等方式进行堆叠
支持RRPP快速环网保护协议，G.8032以太网环网协议ERPS
支持802.3ad规定的链路聚合功能
支持MAC地址绑定功能
支持按端口划分VLAN，支持VLAN TRUNK
支持IPv4/IPv6静态路由，支持IPv4/IPv6静态路由，支持RIP/RIPng，OSPF
支持Ping Flood，SYN Flood攻击处理能力
支持IGMP Snooping
支持基于源MAC地址、接口、源IP地址、目的IP地址、源端口、目的端口、指定协议的ACL
支持端口镜像
支持STP/RSTP root Guard，BPDU Guard功能
支持流量限速（CAR）功能，且限制流量的速率误差小于10%
支持用户的分级分权控制，可以为用户分配不同权限，每个用户只能进行其权限所允许的操作
可以为远程连接用户提供访问控制，拒绝未通过验证的连接</t>
  </si>
  <si>
    <t xml:space="preserve">核心交换机机箱
</t>
  </si>
  <si>
    <t xml:space="preserve">业务插槽数≥3、主控引擎模块≥1，电源模块≥2，整机高度≤5U
主控板、风扇、电源、网板倒换时间为0ms，支持双主控倒换业务不中断
支持独立的console管理串口，≥2个网管口，支持2个网管口备份组，提升系统可靠性
不低于48千兆电口
端口缓存≥13MB
10G一对端口时延平均≤1us，40G一对端口时延平均≤0.9us
交换容量：38.4Tbps/166.4Tbps
转发性能：7200Mpps/36000Mpps
产品在1500V AC 下应无火花，飞弧现象，漏电流&lt;10mA
支持Ping Flood，SYN Flood攻击处理能力
支持对正常协议报文限速功能，保障关键协议工作
支持基于源MAC地址、目的IP地址、源IP地址、源端口、目的端口、指定协议、接口的ACL
ACL表项≥6144条，MPLS标签数量≥7K
MAC地址表≥294K，ARP表≥110K，端口MAC地址缓存能力≥2048个
支持802.3az（EEE）能效以太网标准
支持RRPP和ERPS，收敛时间平均在50ms之内
支持ISSU技术，升级过程中保障业务不中断
支持RIP、OSPF、BGP、IS-IS协议，支持RIPng、OSPFv3、BGP4+、IS-ISv6协议，支持IPv4/IPv6策略路由
支持Telemetry流量可视化功能
IPv4 FIB表项≥32K，IPv6 FIB表项≥12K，IPv4组播路由容量≥16K
具备MACsec（802.1ae）硬件加密技术
支持OpenFlow
支持HQoS分层调度技术
支持零配置自动化上线部署功能
支持虚拟化功能，具备四虚一，故障收敛时间≤50ms，支持16条40G堆叠链路，堆叠带宽能达到双向1.28Tbps，具备一虚多功能
支持链路聚合功能，可创建聚合组≥1K，可选中成员端口≥32个，支持DRNI跨设备链路聚合功能
支持BFD功能，支持与OSPF，VRRP联动，收敛是平均在50ms之内
支持STP/RSTP root Guard，BPDU Guard功能
具备CPU防攻击能力，保障CPU工作安全
支持流量限速（CAR）功能，且限制流量的速率误差小于10%
支持用户的分级分权控制，可以为用户分配不同权限，每个用户只能进行其权限所允许的操作
支持Vxlan功能，支持Vxlan二三层互通
提供至少2年原厂维保服务，标星项需提供权威第三方测试报告
为保证整体系统稳定性，投标产品必须与摄像机、解码器、视频综合管理平台为同一品牌
</t>
  </si>
  <si>
    <t xml:space="preserve">核心交换机电源板
</t>
  </si>
  <si>
    <t xml:space="preserve">核心交换机主控板
</t>
  </si>
  <si>
    <t xml:space="preserve">核心交换机业务版
</t>
  </si>
  <si>
    <t xml:space="preserve">控制键盘
</t>
  </si>
  <si>
    <t xml:space="preserve">Android操作系统
屏幕尺寸≥10.2英寸
屏幕类型：触控屏
分辨率要求：1280*720
屏幕区和摇杆区采用可拆分结构，摇杆和触控屏可分离使用。
支持添加设备数量≥8000
两级用户权限，支持32个用户，1个admin管理员用户和31个操作员用户
支持上下、左右、变倍和抓图四维控制功能。
支持有线和无线Wifi网络连接
支持DC12V±25%供电，支持POE供电
支持4路1080P视频解码显示
最大16画面分割显示
支持在触摸屏幕上预览前端图像
支持DVI和HDMI接口外接显示设备实现图像预览
支持2个USB口
支持接入DVR、DVS、NVR、网络摄像机、球机设备
支持切换前端输入通道或输入组到解码器、视频综合平台等设备，支持画面分割、场景切换、轮巡显示、开/关显示窗口、窗口漫游、放到/缩小等功能。
支持在键盘显示屏上显示电视墙当前整体布局。
连接云台设备时，可通过摇杆或触控屏实现云台设备控制功能，支持预置位、自动巡航、模式路径、光圈调节、变焦、雨刷、灯光等功能。
支持U盘升级及导入、导出配置文件
支持以excel批量导入通道列表
支持抓图、录像功能，文件保存至U盘或上传至FTP服务器
支持语音对讲
开机时间≤35秒
延时≤190毫秒
</t>
  </si>
  <si>
    <t xml:space="preserve">光模块
</t>
  </si>
  <si>
    <t>千兆20公里单模双纤模块
不分收发
TX1310nm/1.25G
RX1310nm/1.25G
LC
20km
0～70℃
SFP
发射光功率:-6～-1dBm
接收灵敏度（低值）:-21dBm</t>
  </si>
  <si>
    <t xml:space="preserve">报警主机通讯模块
</t>
  </si>
  <si>
    <t>报警主机网络模块；
支持RS485接口，适用于海康DS-19A系列报警主机，实现扩展网口功能；
支持限定机型（BOSCH DS7400XI、HoneywellCK23系列和VISTA128/250BPT）通过主机键盘获取报警记录信息与回控布撤防操作；
支持1个独立防区(即时/24小时防区类型）、1个可编程输出
支持板载数码管显示无线信号强度、中心链接状态、主机链接状态、接警状态提示
支持本地防区事件和上报事件联动触发继电器切换
支持NAL2300、ISAPI、ISUP协议上报警情、回控，支持上报四个中心组，支持主备和多个独立中心上报
支持WEB进行可视化配置，支持设备日志检索
支持NTP校时和手动校时</t>
  </si>
  <si>
    <t xml:space="preserve">管理软件
</t>
  </si>
  <si>
    <t>智慧文博管理平台，具备系统管理、视频监控、视频联网应用、入侵报警、事件联动、报警监察等功能模块
系统管理：要求支持通用场景化应用配置；支持对用户、角色、组织、区域、人员、车辆、卡片、设备等基础资源进行管理调配；支持区域、人员、组织、车辆通过资源包方式扩展自定义属性；支持用户统一设备管理，并支持第三方设备管理；支持用户10000个，支持同时在线5000个用户；支持用户权限管理，并支持多级管理；具有高兼容性，支持ONVIF、国标协议设备接入；
视频监控：要求不低于420路监控授权，预览和录像回放；支持解码设备的管理，可按照海康SDK接入解码设备；支持大屏控制，可对大屏进行1/4/9/16/25分屏、拼接、开窗、窗口漫游的操作，通过客户端支持电视墙开窗后支持分割，并可将大屏分屏配置另保存为场景；通过客户端支持预览上墙、轮巡上墙、报警联动上墙；
视频联网应用：支持
入侵报警：要求支持获取报警主机所有防区信息，包括扩展防区；支持对扩展防区进行布防、撤防、旁路、旁路恢复操作；支持接收扩展防区上报事件；支持CS客户端对入侵报警设备子系统状态展示、布撤防、消警，报警防区展示、旁路、旁路恢复等操作；支持通过客户端对报警子系统进行布/撤防、消警操作，支持报警子系统批量进行布/撤防，支持防区布/撤防；支持防区数量不少于100个
事件联动：1. 要求支持多种事件类型配置联动规则，事件源包含通用视频事件、入侵报警事件、门禁事件、人脸识别事件、行为分析事件等等，联动包括：实时预览界面弹出、录像、抓图、IO输出、语音播报等
报警监察：支持在线和离线GIS地图、静态地图导入，同时支持对一个区域添加多张静态地图；支持在地图上添加框选、默认视野、报警视野、放大缩小等基本地图工具；支持上图资源图标的自定义设定（不同类型的设备，支持配置不同图标），主要包含：监控点、紧急报警、防区、门禁；支持不同状态的图标设定；支持资源点报警时，在地图上发生颜色变化</t>
  </si>
  <si>
    <t xml:space="preserve">服务器
</t>
  </si>
  <si>
    <t>双路标准机架式服务器
CPU：1颗intel至强系列处理器，核数≥10核，主频≥2.4GHz
内存：64G DDR4，16根内存插槽，最大支持扩展至2TB内存
硬盘：2块1.2T 10K 2.5寸 SAS硬盘
阵列卡：SAS_HBA卡, 支持RAID 0/1/10
PCIE扩展：最大可支持6个PCIE扩展插槽
网口：2个千兆电口
其他接口：1个RJ45管理接口，后置2个USB 3.0接口，前置2个USB2.0接口，1个VGA接口
电源：标配550W（1+1）高效铂金CRPS冗余电源 
机箱规格：87.8mm(高)x 448mm(宽)x729.8mm(深)
设备重量：约26KG（含导轨）
操作系统：HIK OS</t>
  </si>
  <si>
    <t>合计</t>
  </si>
  <si>
    <t>备注：1、为保障产品质量和系统稳定性，要求投标人需提供原厂售后服务承诺书并加盖厂商公章，不能提供的为无效竞标。
2、视频服务器、网络存储设备、管理软件需提供公安部检测报告并加盖厂商公章。
3、投标人负责设备安装、调试，技术支持，达到现有设备技术要求，保质期2年。</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</si>
</sst>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 numFmtId="177" formatCode="0.00_);[Red]\(0.00\)"/>
    <numFmt numFmtId="178" formatCode="#,##0.0000_);[Red]\(#,##0.0000\)"/>
  </numFmts>
  <fonts count="30">
    <font>
      <sz val="11"/>
      <color indexed="8"/>
      <name val="宋体"/>
      <charset val="134"/>
    </font>
    <font>
      <sz val="9"/>
      <name val="微软雅黑"/>
      <charset val="134"/>
    </font>
    <font>
      <b/>
      <sz val="8"/>
      <name val="微软雅黑"/>
      <charset val="134"/>
    </font>
    <font>
      <sz val="8"/>
      <name val="微软雅黑"/>
      <charset val="134"/>
    </font>
    <font>
      <b/>
      <sz val="9"/>
      <name val="微软雅黑"/>
      <charset val="134"/>
    </font>
    <font>
      <b/>
      <sz val="9"/>
      <color theme="1"/>
      <name val="微软雅黑"/>
      <charset val="134"/>
    </font>
    <font>
      <sz val="9"/>
      <color theme="1"/>
      <name val="微软雅黑"/>
      <charset val="134"/>
    </font>
    <font>
      <sz val="10"/>
      <color rgb="FFFF0000"/>
      <name val="微软雅黑"/>
      <charset val="134"/>
    </font>
    <font>
      <b/>
      <sz val="11"/>
      <name val="微软雅黑"/>
      <charset val="134"/>
    </font>
    <font>
      <b/>
      <sz val="11"/>
      <color theme="0"/>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1"/>
      <color theme="3"/>
      <name val="宋体"/>
      <charset val="134"/>
      <scheme val="minor"/>
    </font>
    <font>
      <b/>
      <sz val="18"/>
      <color theme="3"/>
      <name val="宋体"/>
      <charset val="134"/>
      <scheme val="major"/>
    </font>
    <font>
      <u/>
      <sz val="11"/>
      <color rgb="FF0000FF"/>
      <name val="宋体"/>
      <charset val="0"/>
      <scheme val="minor"/>
    </font>
    <font>
      <sz val="11"/>
      <color rgb="FF3F3F76"/>
      <name val="宋体"/>
      <charset val="134"/>
      <scheme val="minor"/>
    </font>
    <font>
      <sz val="11"/>
      <color rgb="FF9C0006"/>
      <name val="宋体"/>
      <charset val="134"/>
      <scheme val="minor"/>
    </font>
    <font>
      <sz val="12"/>
      <name val="Times New Roman"/>
      <charset val="134"/>
    </font>
    <font>
      <sz val="11"/>
      <color theme="0"/>
      <name val="宋体"/>
      <charset val="134"/>
      <scheme val="minor"/>
    </font>
    <font>
      <i/>
      <sz val="11"/>
      <color rgb="FF7F7F7F"/>
      <name val="宋体"/>
      <charset val="134"/>
      <scheme val="minor"/>
    </font>
    <font>
      <u/>
      <sz val="11"/>
      <color rgb="FF800080"/>
      <name val="宋体"/>
      <charset val="0"/>
      <scheme val="minor"/>
    </font>
    <font>
      <sz val="11"/>
      <color rgb="FF9C6500"/>
      <name val="宋体"/>
      <charset val="134"/>
      <scheme val="minor"/>
    </font>
    <font>
      <b/>
      <sz val="11"/>
      <color rgb="FFFA7D00"/>
      <name val="宋体"/>
      <charset val="134"/>
      <scheme val="minor"/>
    </font>
    <font>
      <sz val="11"/>
      <color rgb="FF006100"/>
      <name val="宋体"/>
      <charset val="134"/>
      <scheme val="minor"/>
    </font>
    <font>
      <sz val="11"/>
      <color rgb="FFFA7D00"/>
      <name val="宋体"/>
      <charset val="134"/>
      <scheme val="minor"/>
    </font>
    <font>
      <sz val="9"/>
      <color theme="1"/>
      <name val="Symbol"/>
      <charset val="134"/>
    </font>
  </fonts>
  <fills count="34">
    <fill>
      <patternFill patternType="none"/>
    </fill>
    <fill>
      <patternFill patternType="gray125"/>
    </fill>
    <fill>
      <patternFill patternType="solid">
        <fgColor rgb="FFBFBFBF"/>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12" fillId="0" borderId="0" applyFont="0" applyFill="0" applyBorder="0" applyAlignment="0" applyProtection="0">
      <alignment vertical="center"/>
    </xf>
    <xf numFmtId="0" fontId="12" fillId="16" borderId="0" applyNumberFormat="0" applyBorder="0" applyAlignment="0" applyProtection="0">
      <alignment vertical="center"/>
    </xf>
    <xf numFmtId="0" fontId="19" fillId="6" borderId="1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2" fillId="13" borderId="0" applyNumberFormat="0" applyBorder="0" applyAlignment="0" applyProtection="0">
      <alignment vertical="center"/>
    </xf>
    <xf numFmtId="0" fontId="20" fillId="10" borderId="0" applyNumberFormat="0" applyBorder="0" applyAlignment="0" applyProtection="0">
      <alignment vertical="center"/>
    </xf>
    <xf numFmtId="43" fontId="12" fillId="0" borderId="0" applyFont="0" applyFill="0" applyBorder="0" applyAlignment="0" applyProtection="0">
      <alignment vertical="center"/>
    </xf>
    <xf numFmtId="0" fontId="22" fillId="19"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5" borderId="15" applyNumberFormat="0" applyFont="0" applyAlignment="0" applyProtection="0">
      <alignment vertical="center"/>
    </xf>
    <xf numFmtId="0" fontId="22" fillId="23"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14" applyNumberFormat="0" applyFill="0" applyAlignment="0" applyProtection="0">
      <alignment vertical="center"/>
    </xf>
    <xf numFmtId="0" fontId="21" fillId="0" borderId="0"/>
    <xf numFmtId="0" fontId="10" fillId="0" borderId="12" applyNumberFormat="0" applyFill="0" applyAlignment="0" applyProtection="0">
      <alignment vertical="center"/>
    </xf>
    <xf numFmtId="0" fontId="22" fillId="18" borderId="0" applyNumberFormat="0" applyBorder="0" applyAlignment="0" applyProtection="0">
      <alignment vertical="center"/>
    </xf>
    <xf numFmtId="0" fontId="16" fillId="0" borderId="17" applyNumberFormat="0" applyFill="0" applyAlignment="0" applyProtection="0">
      <alignment vertical="center"/>
    </xf>
    <xf numFmtId="0" fontId="22" fillId="22" borderId="0" applyNumberFormat="0" applyBorder="0" applyAlignment="0" applyProtection="0">
      <alignment vertical="center"/>
    </xf>
    <xf numFmtId="0" fontId="13" fillId="4" borderId="13" applyNumberFormat="0" applyAlignment="0" applyProtection="0">
      <alignment vertical="center"/>
    </xf>
    <xf numFmtId="0" fontId="26" fillId="4" borderId="18" applyNumberFormat="0" applyAlignment="0" applyProtection="0">
      <alignment vertical="center"/>
    </xf>
    <xf numFmtId="0" fontId="9" fillId="3" borderId="11" applyNumberFormat="0" applyAlignment="0" applyProtection="0">
      <alignment vertical="center"/>
    </xf>
    <xf numFmtId="0" fontId="12" fillId="30" borderId="0" applyNumberFormat="0" applyBorder="0" applyAlignment="0" applyProtection="0">
      <alignment vertical="center"/>
    </xf>
    <xf numFmtId="0" fontId="22" fillId="33" borderId="0" applyNumberFormat="0" applyBorder="0" applyAlignment="0" applyProtection="0">
      <alignment vertical="center"/>
    </xf>
    <xf numFmtId="0" fontId="28" fillId="0" borderId="19" applyNumberFormat="0" applyFill="0" applyAlignment="0" applyProtection="0">
      <alignment vertical="center"/>
    </xf>
    <xf numFmtId="0" fontId="15" fillId="0" borderId="16" applyNumberFormat="0" applyFill="0" applyAlignment="0" applyProtection="0">
      <alignment vertical="center"/>
    </xf>
    <xf numFmtId="0" fontId="27" fillId="29" borderId="0" applyNumberFormat="0" applyBorder="0" applyAlignment="0" applyProtection="0">
      <alignment vertical="center"/>
    </xf>
    <xf numFmtId="0" fontId="25" fillId="21" borderId="0" applyNumberFormat="0" applyBorder="0" applyAlignment="0" applyProtection="0">
      <alignment vertical="center"/>
    </xf>
    <xf numFmtId="0" fontId="12" fillId="15" borderId="0" applyNumberFormat="0" applyBorder="0" applyAlignment="0" applyProtection="0">
      <alignment vertical="center"/>
    </xf>
    <xf numFmtId="0" fontId="22" fillId="26" borderId="0" applyNumberFormat="0" applyBorder="0" applyAlignment="0" applyProtection="0">
      <alignment vertical="center"/>
    </xf>
    <xf numFmtId="0" fontId="12" fillId="14" borderId="0" applyNumberFormat="0" applyBorder="0" applyAlignment="0" applyProtection="0">
      <alignment vertical="center"/>
    </xf>
    <xf numFmtId="0" fontId="12" fillId="12" borderId="0" applyNumberFormat="0" applyBorder="0" applyAlignment="0" applyProtection="0">
      <alignment vertical="center"/>
    </xf>
    <xf numFmtId="0" fontId="12" fillId="28" borderId="0" applyNumberFormat="0" applyBorder="0" applyAlignment="0" applyProtection="0">
      <alignment vertical="center"/>
    </xf>
    <xf numFmtId="0" fontId="12" fillId="9" borderId="0" applyNumberFormat="0" applyBorder="0" applyAlignment="0" applyProtection="0">
      <alignment vertical="center"/>
    </xf>
    <xf numFmtId="0" fontId="22" fillId="25" borderId="0" applyNumberFormat="0" applyBorder="0" applyAlignment="0" applyProtection="0">
      <alignment vertical="center"/>
    </xf>
    <xf numFmtId="0" fontId="22" fillId="32" borderId="0" applyNumberFormat="0" applyBorder="0" applyAlignment="0" applyProtection="0">
      <alignment vertical="center"/>
    </xf>
    <xf numFmtId="0" fontId="12" fillId="27" borderId="0" applyNumberFormat="0" applyBorder="0" applyAlignment="0" applyProtection="0">
      <alignment vertical="center"/>
    </xf>
    <xf numFmtId="0" fontId="12" fillId="8" borderId="0" applyNumberFormat="0" applyBorder="0" applyAlignment="0" applyProtection="0">
      <alignment vertical="center"/>
    </xf>
    <xf numFmtId="0" fontId="22" fillId="24" borderId="0" applyNumberFormat="0" applyBorder="0" applyAlignment="0" applyProtection="0">
      <alignment vertical="center"/>
    </xf>
    <xf numFmtId="0" fontId="12" fillId="11" borderId="0" applyNumberFormat="0" applyBorder="0" applyAlignment="0" applyProtection="0">
      <alignment vertical="center"/>
    </xf>
    <xf numFmtId="0" fontId="22" fillId="17" borderId="0" applyNumberFormat="0" applyBorder="0" applyAlignment="0" applyProtection="0">
      <alignment vertical="center"/>
    </xf>
    <xf numFmtId="0" fontId="22" fillId="31" borderId="0" applyNumberFormat="0" applyBorder="0" applyAlignment="0" applyProtection="0">
      <alignment vertical="center"/>
    </xf>
    <xf numFmtId="0" fontId="12" fillId="7" borderId="0" applyNumberFormat="0" applyBorder="0" applyAlignment="0" applyProtection="0">
      <alignment vertical="center"/>
    </xf>
    <xf numFmtId="0" fontId="22" fillId="20" borderId="0" applyNumberFormat="0" applyBorder="0" applyAlignment="0" applyProtection="0">
      <alignment vertical="center"/>
    </xf>
    <xf numFmtId="0" fontId="21" fillId="0" borderId="0"/>
    <xf numFmtId="0" fontId="0" fillId="0" borderId="0" applyNumberFormat="0" applyFill="0" applyAlignment="0" applyProtection="0"/>
    <xf numFmtId="0" fontId="0" fillId="0" borderId="0"/>
  </cellStyleXfs>
  <cellXfs count="32">
    <xf numFmtId="0" fontId="0" fillId="0" borderId="0" xfId="0"/>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177" fontId="3" fillId="0" borderId="0" xfId="0" applyNumberFormat="1" applyFont="1" applyFill="1" applyAlignment="1">
      <alignment horizontal="left" vertical="center" wrapText="1" shrinkToFit="1"/>
    </xf>
    <xf numFmtId="176" fontId="3" fillId="0" borderId="0" xfId="0" applyNumberFormat="1" applyFont="1" applyFill="1" applyAlignment="1">
      <alignment horizontal="center" vertical="center" wrapText="1" shrinkToFit="1"/>
    </xf>
    <xf numFmtId="0" fontId="3" fillId="0"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8" fontId="4" fillId="2" borderId="3"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1"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49" fontId="8" fillId="0" borderId="0" xfId="51" applyNumberFormat="1"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0,0_x000d__x000a_NA_x000d__x000a_"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_GPRS PRICE SCHEDULE 20020529" xfId="50"/>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topLeftCell="A10" workbookViewId="0">
      <selection activeCell="F12" sqref="F12"/>
    </sheetView>
  </sheetViews>
  <sheetFormatPr defaultColWidth="9" defaultRowHeight="15" customHeight="1" outlineLevelCol="5"/>
  <cols>
    <col min="1" max="1" width="4.45" style="3" customWidth="1"/>
    <col min="2" max="2" width="12.625" style="4" customWidth="1"/>
    <col min="3" max="3" width="91" style="5" customWidth="1"/>
    <col min="4" max="4" width="5.63333333333333" style="6" customWidth="1"/>
    <col min="5" max="5" width="8.125" style="6" customWidth="1"/>
    <col min="6" max="6" width="11.0916666666667" style="6" customWidth="1"/>
    <col min="7" max="16384" width="9" style="7"/>
  </cols>
  <sheetData>
    <row r="1" s="1" customFormat="1" ht="20.5" customHeight="1" spans="1:6">
      <c r="A1" s="8" t="s">
        <v>0</v>
      </c>
      <c r="B1" s="9" t="s">
        <v>1</v>
      </c>
      <c r="C1" s="10" t="s">
        <v>2</v>
      </c>
      <c r="D1" s="11" t="s">
        <v>3</v>
      </c>
      <c r="E1" s="11" t="s">
        <v>4</v>
      </c>
      <c r="F1" s="11" t="s">
        <v>5</v>
      </c>
    </row>
    <row r="2" s="1" customFormat="1" ht="409.5" spans="1:6">
      <c r="A2" s="12">
        <v>1</v>
      </c>
      <c r="B2" s="13" t="s">
        <v>6</v>
      </c>
      <c r="C2" s="14" t="s">
        <v>7</v>
      </c>
      <c r="D2" s="13">
        <v>13</v>
      </c>
      <c r="E2" s="13"/>
      <c r="F2" s="13"/>
    </row>
    <row r="3" s="1" customFormat="1" ht="270.75" spans="1:6">
      <c r="A3" s="12">
        <v>2</v>
      </c>
      <c r="B3" s="13" t="s">
        <v>8</v>
      </c>
      <c r="C3" s="14" t="s">
        <v>9</v>
      </c>
      <c r="D3" s="13">
        <v>1</v>
      </c>
      <c r="E3" s="13">
        <v>100800</v>
      </c>
      <c r="F3" s="13">
        <f>E3*D3</f>
        <v>100800</v>
      </c>
    </row>
    <row r="4" s="1" customFormat="1" ht="256.5" spans="1:6">
      <c r="A4" s="12">
        <v>3</v>
      </c>
      <c r="B4" s="15" t="s">
        <v>10</v>
      </c>
      <c r="C4" s="14" t="s">
        <v>11</v>
      </c>
      <c r="D4" s="15">
        <v>1</v>
      </c>
      <c r="E4" s="15"/>
      <c r="F4" s="13"/>
    </row>
    <row r="5" s="1" customFormat="1" ht="142.5" spans="1:6">
      <c r="A5" s="12">
        <v>4</v>
      </c>
      <c r="B5" s="16" t="s">
        <v>12</v>
      </c>
      <c r="C5" s="14" t="s">
        <v>13</v>
      </c>
      <c r="D5" s="17">
        <v>18</v>
      </c>
      <c r="E5" s="17"/>
      <c r="F5" s="13"/>
    </row>
    <row r="6" s="1" customFormat="1" ht="28.5" spans="1:6">
      <c r="A6" s="12">
        <v>5</v>
      </c>
      <c r="B6" s="16" t="s">
        <v>14</v>
      </c>
      <c r="C6" s="14" t="s">
        <v>15</v>
      </c>
      <c r="D6" s="17">
        <v>2</v>
      </c>
      <c r="E6" s="17"/>
      <c r="F6" s="13"/>
    </row>
    <row r="7" s="1" customFormat="1" ht="255.65" customHeight="1" spans="1:6">
      <c r="A7" s="12">
        <v>6</v>
      </c>
      <c r="B7" s="16" t="s">
        <v>16</v>
      </c>
      <c r="C7" s="18" t="s">
        <v>17</v>
      </c>
      <c r="D7" s="17">
        <v>2</v>
      </c>
      <c r="E7" s="17"/>
      <c r="F7" s="13"/>
    </row>
    <row r="8" s="1" customFormat="1" ht="28.5" spans="1:6">
      <c r="A8" s="19">
        <v>7</v>
      </c>
      <c r="B8" s="16" t="s">
        <v>18</v>
      </c>
      <c r="C8" s="20" t="s">
        <v>19</v>
      </c>
      <c r="D8" s="17">
        <v>1</v>
      </c>
      <c r="E8" s="17"/>
      <c r="F8" s="13"/>
    </row>
    <row r="9" s="1" customFormat="1" ht="28.5" spans="1:6">
      <c r="A9" s="21"/>
      <c r="B9" s="16" t="s">
        <v>20</v>
      </c>
      <c r="C9" s="22"/>
      <c r="D9" s="17">
        <v>2</v>
      </c>
      <c r="E9" s="17"/>
      <c r="F9" s="13"/>
    </row>
    <row r="10" s="1" customFormat="1" ht="28.5" spans="1:6">
      <c r="A10" s="21"/>
      <c r="B10" s="16" t="s">
        <v>21</v>
      </c>
      <c r="C10" s="22"/>
      <c r="D10" s="17">
        <v>1</v>
      </c>
      <c r="E10" s="17"/>
      <c r="F10" s="13"/>
    </row>
    <row r="11" s="1" customFormat="1" ht="28.5" spans="1:6">
      <c r="A11" s="23"/>
      <c r="B11" s="16" t="s">
        <v>22</v>
      </c>
      <c r="C11" s="24"/>
      <c r="D11" s="17">
        <v>1</v>
      </c>
      <c r="E11" s="17"/>
      <c r="F11" s="13"/>
    </row>
    <row r="12" s="1" customFormat="1" ht="399" spans="1:6">
      <c r="A12" s="25">
        <v>8</v>
      </c>
      <c r="B12" s="16" t="s">
        <v>23</v>
      </c>
      <c r="C12" s="18" t="s">
        <v>24</v>
      </c>
      <c r="D12" s="17">
        <v>1</v>
      </c>
      <c r="E12" s="17"/>
      <c r="F12" s="13"/>
    </row>
    <row r="13" s="1" customFormat="1" ht="142.5" spans="1:6">
      <c r="A13" s="25">
        <v>9</v>
      </c>
      <c r="B13" s="17" t="s">
        <v>25</v>
      </c>
      <c r="C13" s="18" t="s">
        <v>26</v>
      </c>
      <c r="D13" s="17">
        <v>2</v>
      </c>
      <c r="E13" s="17"/>
      <c r="F13" s="13"/>
    </row>
    <row r="14" s="1" customFormat="1" ht="128.25" spans="1:6">
      <c r="A14" s="25">
        <v>10</v>
      </c>
      <c r="B14" s="16" t="s">
        <v>27</v>
      </c>
      <c r="C14" s="18" t="s">
        <v>28</v>
      </c>
      <c r="D14" s="17">
        <v>10</v>
      </c>
      <c r="E14" s="17"/>
      <c r="F14" s="13"/>
    </row>
    <row r="15" s="1" customFormat="1" ht="228" spans="1:6">
      <c r="A15" s="25">
        <v>11</v>
      </c>
      <c r="B15" s="16" t="s">
        <v>29</v>
      </c>
      <c r="C15" s="18" t="s">
        <v>30</v>
      </c>
      <c r="D15" s="17">
        <v>1</v>
      </c>
      <c r="E15" s="17"/>
      <c r="F15" s="13"/>
    </row>
    <row r="16" s="1" customFormat="1" ht="171" spans="1:6">
      <c r="A16" s="25">
        <v>12</v>
      </c>
      <c r="B16" s="17" t="s">
        <v>31</v>
      </c>
      <c r="C16" s="18" t="s">
        <v>32</v>
      </c>
      <c r="D16" s="17">
        <v>1</v>
      </c>
      <c r="E16" s="17"/>
      <c r="F16" s="13"/>
    </row>
    <row r="17" s="1" customFormat="1" ht="14.25" spans="1:6">
      <c r="A17" s="19">
        <v>13</v>
      </c>
      <c r="B17" s="26" t="s">
        <v>33</v>
      </c>
      <c r="C17" s="27"/>
      <c r="D17" s="27"/>
      <c r="E17" s="28"/>
      <c r="F17" s="29"/>
    </row>
    <row r="18" s="2" customFormat="1" ht="54" customHeight="1" spans="1:6">
      <c r="A18" s="30" t="s">
        <v>34</v>
      </c>
      <c r="B18" s="30"/>
      <c r="C18" s="30"/>
      <c r="D18" s="30"/>
      <c r="E18" s="30"/>
      <c r="F18" s="30"/>
    </row>
    <row r="19" customHeight="1" spans="3:3">
      <c r="C19" s="31"/>
    </row>
  </sheetData>
  <mergeCells count="4">
    <mergeCell ref="B17:E17"/>
    <mergeCell ref="A18:F18"/>
    <mergeCell ref="A8:A11"/>
    <mergeCell ref="C8:C11"/>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2016-05-03T06:12:00Z</dcterms:created>
  <cp:lastPrinted>2015-09-11T07:37:00Z</cp:lastPrinted>
  <dcterms:modified xsi:type="dcterms:W3CDTF">2021-12-10T02:31:50Z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